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<sst xmlns="http://schemas.openxmlformats.org/spreadsheetml/2006/main" count="129" uniqueCount="129">
  <si>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</si>
  <si>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</si>
  <si>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</si>
  <si>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</si>
  <si>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</si>
  <si>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</si>
  <si>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</si>
  <si>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</si>
  <si>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</si>
  <si>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</si>
  <si>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</si>
  <si>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</si>
  <si>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</si>
  <si>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</si>
  <si>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</si>
  <si>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</si>
  <si>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</si>
  <si>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</si>
  <si>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</si>
  <si>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</si>
  <si>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</si>
  <si>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</si>
  <si>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</si>
  <si>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</si>
  <si>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</si>
  <si>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</si>
  <si>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</si>
  <si>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</si>
  <si>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</si>
  <si>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</si>
  <si>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</si>
  <si>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</si>
  <si>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</si>
  <si>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</si>
  <si>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</si>
  <si>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</si>
  <si>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</si>
  <si>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</si>
  <si>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</si>
  <si>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</si>
  <si>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</si>
  <si>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</si>
  <si>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</si>
  <si>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</si>
  <si>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</si>
  <si>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</si>
  <si>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</si>
  <si>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</si>
  <si>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</si>
  <si>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</si>
  <si>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</si>
  <si>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</si>
  <si>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</si>
  <si>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</si>
  <si>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</si>
  <si>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</si>
  <si>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</si>
  <si>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</si>
  <si>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</si>
  <si>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</si>
  <si>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</si>
  <si>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</si>
  <si>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</si>
  <si>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</si>
  <si>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</si>
  <si>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</si>
  <si>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</si>
  <si>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</si>
  <si>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</si>
  <si>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</si>
  <si>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</si>
  <si>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</si>
  <si>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</si>
  <si>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</si>
  <si>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</si>
  <si>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</si>
  <si>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</si>
  <si>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</si>
  <si>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</si>
  <si>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</si>
  <si>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</si>
  <si>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</si>
  <si>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</si>
  <si>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</si>
  <si>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</si>
  <si>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</si>
  <si>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</si>
  <si>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</si>
  <si>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</si>
  <si>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</si>
  <si>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</si>
  <si>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</si>
  <si>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</si>
  <si>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</si>
  <si>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</si>
  <si>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</si>
  <si>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</si>
  <si>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</si>
  <si>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</si>
  <si>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</si>
  <si>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</si>
  <si>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</si>
  <si>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</si>
  <si>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</si>
  <si>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</si>
  <si>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</si>
  <si>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</si>
  <si>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</si>
  <si>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</si>
  <si>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</si>
  <si>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</si>
  <si>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</si>
  <si>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</si>
  <si>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</si>
  <si>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</si>
  <si>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</si>
  <si>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</si>
  <si>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</si>
  <si>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</si>
  <si>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</si>
  <si>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</si>
  <si>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</si>
  <si>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MANUEL DOBLADO, GTO.</t>
  </si>
  <si>
    <t>al 31 de Diciembre de 2018 y al 31 de Marzo de 2019</t>
  </si>
  <si>
    <t>Bajo protesta de decir verdad declaramos que los Estados Financieros y sus notas, son razonablemente correctos y son responsabilidad del emisor.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</si>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</sst>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view="pageBreakPreview" topLeftCell="A58" zoomScale="60" zoomScaleNormal="80" workbookViewId="0">
      <selection activeCell="A97" sqref="A97:D105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2019</v>
      </c>
      <c r="C6" s="4">
        <v>2018</v>
      </c>
      <c r="D6" s="5" t="s">
        <v>4</v>
      </c>
      <c r="E6" s="3">
        <v>2019</v>
      </c>
      <c r="F6" s="4">
        <v>2018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28855356.660000004</v>
      </c>
      <c r="C9" s="32">
        <f>SUM(C10:C16)</f>
        <v>44529025.449999996</v>
      </c>
      <c r="D9" s="20" t="s">
        <v>10</v>
      </c>
      <c r="E9" s="32">
        <f>SUM(E10:E18)</f>
        <v>13604812.640000001</v>
      </c>
      <c r="F9" s="32">
        <f>SUM(F10:F18)</f>
        <v>23661606.799999997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101666.17</v>
      </c>
      <c r="F10" s="35">
        <v>836863.19</v>
      </c>
    </row>
    <row r="11" spans="1:6" x14ac:dyDescent="0.25">
      <c r="A11" s="14" t="s">
        <v>13</v>
      </c>
      <c r="B11" s="35">
        <v>9982546.8100000005</v>
      </c>
      <c r="C11" s="35">
        <v>9361646.2899999991</v>
      </c>
      <c r="D11" s="21" t="s">
        <v>14</v>
      </c>
      <c r="E11" s="35">
        <v>1762408.87</v>
      </c>
      <c r="F11" s="35">
        <v>5495739.2300000004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3743656.78</v>
      </c>
      <c r="F12" s="35">
        <v>8904713.3499999996</v>
      </c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5">
        <v>18872809.850000001</v>
      </c>
      <c r="C14" s="35">
        <v>35167379.159999996</v>
      </c>
      <c r="D14" s="21" t="s">
        <v>20</v>
      </c>
      <c r="E14" s="35">
        <v>1353669.02</v>
      </c>
      <c r="F14" s="35">
        <v>1357624.02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3270429.73</v>
      </c>
      <c r="F16" s="35">
        <v>3459500.76</v>
      </c>
    </row>
    <row r="17" spans="1:6" x14ac:dyDescent="0.25">
      <c r="A17" s="13" t="s">
        <v>25</v>
      </c>
      <c r="B17" s="32">
        <f>SUM(B18:B24)</f>
        <v>18615942.649999999</v>
      </c>
      <c r="C17" s="32">
        <f>SUM(C18:C24)</f>
        <v>15632834.130000001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3372982.07</v>
      </c>
      <c r="F18" s="35">
        <v>3607166.25</v>
      </c>
    </row>
    <row r="19" spans="1:6" x14ac:dyDescent="0.25">
      <c r="A19" s="15" t="s">
        <v>29</v>
      </c>
      <c r="B19" s="35">
        <v>729910.65</v>
      </c>
      <c r="C19" s="35">
        <v>729635.72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1175143.52</v>
      </c>
      <c r="C20" s="35">
        <v>315613.51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111460</v>
      </c>
      <c r="C22" s="35">
        <v>79460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4000000</v>
      </c>
      <c r="F23" s="32">
        <f>F24+F25</f>
        <v>0</v>
      </c>
    </row>
    <row r="24" spans="1:6" x14ac:dyDescent="0.25">
      <c r="A24" s="15" t="s">
        <v>39</v>
      </c>
      <c r="B24" s="35">
        <v>16599428.48</v>
      </c>
      <c r="C24" s="35">
        <v>14508124.9</v>
      </c>
      <c r="D24" s="21" t="s">
        <v>40</v>
      </c>
      <c r="E24" s="35">
        <v>4000000</v>
      </c>
      <c r="F24" s="35">
        <v>0</v>
      </c>
    </row>
    <row r="25" spans="1:6" x14ac:dyDescent="0.25">
      <c r="A25" s="13" t="s">
        <v>41</v>
      </c>
      <c r="B25" s="32">
        <f>SUM(B26:B30)</f>
        <v>2552969.94</v>
      </c>
      <c r="C25" s="32">
        <f>SUM(C26:C30)</f>
        <v>5295019.1900000004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0</v>
      </c>
      <c r="C26" s="35">
        <v>0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187688</v>
      </c>
      <c r="C27" s="35">
        <v>187688</v>
      </c>
      <c r="D27" s="20" t="s">
        <v>46</v>
      </c>
      <c r="E27" s="32">
        <f>SUM(E28:E30)</f>
        <v>0</v>
      </c>
      <c r="F27" s="32">
        <f>SUM(F28:F30)</f>
        <v>4000000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2365281.94</v>
      </c>
      <c r="C29" s="35">
        <v>5107331.1900000004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4000000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353995.42</v>
      </c>
      <c r="F42" s="32">
        <f>SUM(F43:F45)</f>
        <v>433727.21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353995.42</v>
      </c>
      <c r="F43" s="35">
        <v>433727.21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50024269.25</v>
      </c>
      <c r="C47" s="34">
        <f>C9+C17+C25+C31+C37+C38+C41</f>
        <v>65456878.769999996</v>
      </c>
      <c r="D47" s="23" t="s">
        <v>84</v>
      </c>
      <c r="E47" s="34">
        <f>E9+E19+E23+E26+E27+E31+E38+E42</f>
        <v>17958808.060000002</v>
      </c>
      <c r="F47" s="34">
        <f>F9+F19+F23+F26+F27+F31+F38+F42</f>
        <v>28095334.009999998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255167085.38</v>
      </c>
      <c r="C52" s="35">
        <v>242640737.68000001</v>
      </c>
      <c r="D52" s="20" t="s">
        <v>92</v>
      </c>
      <c r="E52" s="35">
        <v>12000000</v>
      </c>
      <c r="F52" s="35">
        <v>12000000</v>
      </c>
    </row>
    <row r="53" spans="1:6" x14ac:dyDescent="0.25">
      <c r="A53" s="13" t="s">
        <v>93</v>
      </c>
      <c r="B53" s="35">
        <v>33588633.950000003</v>
      </c>
      <c r="C53" s="35">
        <v>26521342.84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278400</v>
      </c>
      <c r="C54" s="35">
        <v>278400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-2378613.5</v>
      </c>
      <c r="C55" s="35">
        <v>-2378613.5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825561.13</v>
      </c>
      <c r="C56" s="35">
        <v>825561.13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12000000</v>
      </c>
      <c r="F57" s="34">
        <f>SUM(F50:F55)</f>
        <v>12000000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29958808.060000002</v>
      </c>
      <c r="F59" s="34">
        <f>F47+F57</f>
        <v>40095334.009999998</v>
      </c>
    </row>
    <row r="60" spans="1:6" x14ac:dyDescent="0.25">
      <c r="A60" s="16" t="s">
        <v>104</v>
      </c>
      <c r="B60" s="34">
        <f>SUM(B50:B58)</f>
        <v>287481066.95999998</v>
      </c>
      <c r="C60" s="34">
        <f>SUM(C50:C58)</f>
        <v>267887428.14999998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337505336.20999998</v>
      </c>
      <c r="C62" s="34">
        <f>SUM(C47+C60)</f>
        <v>333344306.91999996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17080396.800000001</v>
      </c>
      <c r="F63" s="32">
        <f>SUM(F64:F66)</f>
        <v>17080396.800000001</v>
      </c>
    </row>
    <row r="64" spans="1:6" x14ac:dyDescent="0.25">
      <c r="A64" s="11"/>
      <c r="B64" s="30"/>
      <c r="C64" s="30"/>
      <c r="D64" s="27" t="s">
        <v>108</v>
      </c>
      <c r="E64" s="35">
        <v>16698885.800000001</v>
      </c>
      <c r="F64" s="35">
        <v>16698885.800000001</v>
      </c>
    </row>
    <row r="65" spans="1:6" x14ac:dyDescent="0.25">
      <c r="A65" s="11"/>
      <c r="B65" s="30"/>
      <c r="C65" s="30"/>
      <c r="D65" s="28" t="s">
        <v>109</v>
      </c>
      <c r="E65" s="35">
        <v>381511</v>
      </c>
      <c r="F65" s="35">
        <v>381511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263379181.99000001</v>
      </c>
      <c r="F68" s="32">
        <f>SUM(F69:F73)</f>
        <v>276168576.11000001</v>
      </c>
    </row>
    <row r="69" spans="1:6" x14ac:dyDescent="0.25">
      <c r="A69" s="17"/>
      <c r="B69" s="30"/>
      <c r="C69" s="30"/>
      <c r="D69" s="27" t="s">
        <v>112</v>
      </c>
      <c r="E69" s="35">
        <v>19358416.170000002</v>
      </c>
      <c r="F69" s="35">
        <v>27086949.359999999</v>
      </c>
    </row>
    <row r="70" spans="1:6" x14ac:dyDescent="0.25">
      <c r="A70" s="17"/>
      <c r="B70" s="30"/>
      <c r="C70" s="30"/>
      <c r="D70" s="27" t="s">
        <v>113</v>
      </c>
      <c r="E70" s="35">
        <v>244392063.81999999</v>
      </c>
      <c r="F70" s="35">
        <v>249452924.75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-371298</v>
      </c>
      <c r="F72" s="35">
        <v>-371298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280459578.79000002</v>
      </c>
      <c r="F79" s="34">
        <f>F63+F68+F75</f>
        <v>293248972.91000003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310418386.85000002</v>
      </c>
      <c r="F81" s="34">
        <f>F59+F79</f>
        <v>333344306.92000002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4" x14ac:dyDescent="0.25">
      <c r="A97" s="49" t="s">
        <v>124</v>
      </c>
    </row>
    <row r="98" spans="1:4" x14ac:dyDescent="0.25"/>
    <row r="99" spans="1:4" x14ac:dyDescent="0.25"/>
    <row r="100" spans="1:4" ht="36" customHeight="1" x14ac:dyDescent="0.25"/>
    <row r="101" spans="1:4" x14ac:dyDescent="0.25"/>
    <row r="102" spans="1:4" x14ac:dyDescent="0.25"/>
    <row r="103" spans="1:4" x14ac:dyDescent="0.25"/>
    <row r="104" spans="1:4" x14ac:dyDescent="0.25">
      <c r="A104" s="50" t="s">
        <v>125</v>
      </c>
      <c r="D104" s="50" t="s">
        <v>127</v>
      </c>
    </row>
    <row r="105" spans="1:4" x14ac:dyDescent="0.25">
      <c r="A105" s="50" t="s">
        <v>126</v>
      </c>
      <c r="D105" s="50" t="s">
        <v>128</v>
      </c>
    </row>
    <row r="106" spans="1:4" x14ac:dyDescent="0.25">
      <c r="A106" s="50"/>
    </row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2019-06-21T19:54:13Z</cp:lastPrinted>
  <dcterms:created xsi:type="dcterms:W3CDTF">2018-11-20T17:29:30Z</dcterms:created>
  <dcterms:modified xsi:type="dcterms:W3CDTF">2019-06-21T20:05:30Z</dcterms:modified>
</cp:coreProperties>
</file>